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I, II" sheetId="1" r:id="rId1"/>
    <sheet name="III" sheetId="2" r:id="rId2"/>
  </sheets>
  <externalReferences>
    <externalReference r:id="rId5"/>
  </externalReferences>
  <definedNames>
    <definedName name="Par1877" localSheetId="1">'III'!#REF!</definedName>
    <definedName name="TABLE" localSheetId="0">'I, II'!#REF!</definedName>
    <definedName name="TABLE_2" localSheetId="0">'I, II'!#REF!</definedName>
    <definedName name="_xlnm.Print_Titles" localSheetId="0">'I, II'!$32:$32</definedName>
    <definedName name="_xlnm.Print_Area" localSheetId="0">'I, II'!$A$1:$FQ$91</definedName>
    <definedName name="_xlnm.Print_Area" localSheetId="1">'III'!$A$1:$K$25</definedName>
  </definedNames>
  <calcPr fullCalcOnLoad="1"/>
</workbook>
</file>

<file path=xl/sharedStrings.xml><?xml version="1.0" encoding="utf-8"?>
<sst xmlns="http://schemas.openxmlformats.org/spreadsheetml/2006/main" count="210" uniqueCount="135">
  <si>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</si>
  <si>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</si>
  <si>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</si>
  <si>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</si>
  <si>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</si>
  <si>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</si>
  <si>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</si>
  <si>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</si>
  <si>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</si>
  <si>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</si>
  <si>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</si>
  <si>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</si>
  <si>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</si>
  <si>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</si>
  <si>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</si>
  <si>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</si>
  <si>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</si>
  <si>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</si>
  <si>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</si>
  <si>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</si>
  <si>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</si>
  <si>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</si>
  <si>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</si>
  <si>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</si>
  <si>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</si>
  <si>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</si>
  <si>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</si>
  <si>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</si>
  <si>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</si>
  <si>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</si>
  <si>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</si>
  <si>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</si>
  <si>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</si>
  <si>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</si>
  <si>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</si>
  <si>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</si>
  <si>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</si>
  <si>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</si>
  <si>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</si>
  <si>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</si>
  <si>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</si>
  <si>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</si>
  <si>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</si>
  <si>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</si>
  <si>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</si>
  <si>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</si>
  <si>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</si>
  <si>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</si>
  <si>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</si>
  <si>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</si>
  <si>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</si>
  <si>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</si>
  <si>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</si>
  <si>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</si>
  <si>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</si>
  <si>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</si>
  <si>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</si>
  <si>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</si>
  <si>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</si>
  <si>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</si>
  <si>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</si>
  <si>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</si>
  <si>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</si>
  <si>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</si>
  <si>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</si>
  <si>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</si>
  <si>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</si>
  <si>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</si>
  <si>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</si>
  <si>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</si>
  <si>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</si>
  <si>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</si>
  <si>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</si>
  <si>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</si>
  <si>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</si>
  <si>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</si>
  <si>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</si>
  <si>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</si>
  <si>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</si>
  <si>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</si>
  <si>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</si>
  <si>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</si>
  <si>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</si>
  <si>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</si>
  <si>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</si>
  <si>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</si>
  <si>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</si>
  <si>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</si>
  <si>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</si>
  <si>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</si>
  <si>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</si>
  <si>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</si>
  <si>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</si>
  <si>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</si>
  <si>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</si>
  <si>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</si>
  <si>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</si>
  <si>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</si>
  <si>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</si>
  <si>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Общество с ограниченной ответственностью "Предприятие Зейские электрические сети"</t>
  </si>
  <si>
    <t>(ООО "ПЗЭС")</t>
  </si>
  <si>
    <t>676246, Амурская область, город Зея, улица Набережная, дом 104</t>
  </si>
  <si>
    <t>2805005502</t>
  </si>
  <si>
    <t>280501001</t>
  </si>
  <si>
    <t>Кожевников Леонид Алексеевич</t>
  </si>
  <si>
    <t>pzes@yandex.ru</t>
  </si>
  <si>
    <t>8 (41658) 2 43 63</t>
  </si>
  <si>
    <t>8 (41658) 2 25 70</t>
  </si>
  <si>
    <t>х</t>
  </si>
  <si>
    <t>2020 год</t>
  </si>
  <si>
    <t>2021 год</t>
  </si>
  <si>
    <t>2019 год</t>
  </si>
  <si>
    <t>1-е полугодие</t>
  </si>
  <si>
    <t>2-е полугодие</t>
  </si>
  <si>
    <t xml:space="preserve">Утверждена приказом генерального директора ООО "ПЗЭС" от 23.06.2014 № 4 </t>
  </si>
  <si>
    <t xml:space="preserve">Генеральный директор ООО "ПЗЭС" </t>
  </si>
  <si>
    <t>Л.А.Кожевников</t>
  </si>
  <si>
    <t>Е.Г.Кожевникова</t>
  </si>
  <si>
    <t>Фактические показатели за год, предшествующий базовому периоду (2019 год)</t>
  </si>
  <si>
    <t>Показатели, утвержденные
на базовый
период                    (2020 год)</t>
  </si>
  <si>
    <t>№</t>
  </si>
  <si>
    <t>Наименование показателей</t>
  </si>
  <si>
    <t>Ед.изм.</t>
  </si>
  <si>
    <t>Предложения на расчетный период регулирования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</si>
  <si>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</si>
  <si>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</si>
  <si>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</si>
  <si>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руб./МВт·ч</t>
  </si>
  <si>
    <t>Генеральный директор ООО "ПЗЭС"</t>
  </si>
  <si>
    <t xml:space="preserve">Показатели, утвержденные на базовый период </t>
  </si>
  <si>
    <t>руб./кВт·ч</t>
  </si>
  <si>
    <t>руб./МВт·ч                    в месяц</t>
  </si>
  <si>
    <t>"Программа энергосбережения и повышения энергетической эффективности                                                     ООО "ПЗЭС" на период 2020-2024гг."                                                                                                                     (утв. приказом генерального директора ООО "ПЗЭС" от 11.06.2019 № 12)</t>
  </si>
  <si>
    <r>
      <t xml:space="preserve">(вид цены (тарифа) на услуги по передаче электрической энергии (мощности) на </t>
    </r>
    <r>
      <rPr>
        <b/>
        <u val="single"/>
        <sz val="13"/>
        <rFont val="Times New Roman"/>
        <family val="1"/>
      </rPr>
      <t>2021 год</t>
    </r>
  </si>
  <si>
    <t>III. Цены (тарифы) по регулируемым видам деятельности организации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</si>
</sst>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  <numFmt numFmtId="174" formatCode="#,##0.000000"/>
    <numFmt numFmtId="175" formatCode="#,##0.000"/>
    <numFmt numFmtId="176" formatCode="#,##0.000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4" fillId="0" borderId="0" xfId="55" applyFont="1" applyAlignment="1">
      <alignment horizontal="center" vertical="center" wrapText="1"/>
      <protection/>
    </xf>
    <xf numFmtId="0" fontId="12" fillId="0" borderId="0" xfId="55">
      <alignment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4" fontId="1" fillId="0" borderId="11" xfId="55" applyNumberFormat="1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left" vertical="center" wrapText="1"/>
      <protection/>
    </xf>
    <xf numFmtId="173" fontId="1" fillId="0" borderId="11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173" fontId="1" fillId="0" borderId="0" xfId="55" applyNumberFormat="1" applyFont="1" applyFill="1" applyBorder="1" applyAlignment="1">
      <alignment horizontal="center" vertical="center" wrapText="1"/>
      <protection/>
    </xf>
    <xf numFmtId="173" fontId="1" fillId="0" borderId="0" xfId="55" applyNumberFormat="1" applyFont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10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3" fillId="0" borderId="12" xfId="55" applyFont="1" applyFill="1" applyBorder="1" applyAlignment="1">
      <alignment horizontal="left" vertical="center" wrapText="1"/>
      <protection/>
    </xf>
    <xf numFmtId="0" fontId="13" fillId="0" borderId="13" xfId="55" applyFont="1" applyFill="1" applyBorder="1" applyAlignment="1">
      <alignment horizontal="left" vertical="center" wrapText="1"/>
      <protection/>
    </xf>
    <xf numFmtId="0" fontId="13" fillId="0" borderId="14" xfId="55" applyFont="1" applyFill="1" applyBorder="1" applyAlignment="1">
      <alignment horizontal="left" vertical="center" wrapText="1"/>
      <protection/>
    </xf>
    <xf numFmtId="0" fontId="13" fillId="0" borderId="12" xfId="55" applyFont="1" applyFill="1" applyBorder="1" applyAlignment="1">
      <alignment horizontal="left" vertical="center" wrapText="1" indent="1"/>
      <protection/>
    </xf>
    <xf numFmtId="0" fontId="13" fillId="0" borderId="13" xfId="55" applyFont="1" applyFill="1" applyBorder="1" applyAlignment="1">
      <alignment horizontal="left" vertical="center" wrapText="1" indent="1"/>
      <protection/>
    </xf>
    <xf numFmtId="0" fontId="13" fillId="0" borderId="14" xfId="55" applyFont="1" applyFill="1" applyBorder="1" applyAlignment="1">
      <alignment horizontal="left" vertical="center" wrapText="1" indent="1"/>
      <protection/>
    </xf>
    <xf numFmtId="4" fontId="1" fillId="0" borderId="12" xfId="55" applyNumberFormat="1" applyFont="1" applyFill="1" applyBorder="1" applyAlignment="1">
      <alignment horizontal="center" vertical="center" wrapText="1"/>
      <protection/>
    </xf>
    <xf numFmtId="4" fontId="1" fillId="0" borderId="14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top" wrapText="1"/>
      <protection/>
    </xf>
    <xf numFmtId="0" fontId="13" fillId="0" borderId="15" xfId="55" applyFont="1" applyBorder="1" applyAlignment="1">
      <alignment horizontal="center" vertical="top" wrapText="1"/>
      <protection/>
    </xf>
    <xf numFmtId="0" fontId="13" fillId="0" borderId="12" xfId="55" applyFont="1" applyBorder="1" applyAlignment="1">
      <alignment horizontal="center" vertical="top" wrapText="1"/>
      <protection/>
    </xf>
    <xf numFmtId="0" fontId="14" fillId="0" borderId="0" xfId="55" applyFont="1" applyAlignment="1">
      <alignment horizontal="left" vertical="center" wrapText="1"/>
      <protection/>
    </xf>
    <xf numFmtId="0" fontId="14" fillId="0" borderId="0" xfId="55" applyFont="1" applyAlignment="1">
      <alignment horizontal="righ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173" fontId="1" fillId="0" borderId="12" xfId="55" applyNumberFormat="1" applyFont="1" applyFill="1" applyBorder="1" applyAlignment="1">
      <alignment horizontal="center" vertical="center" wrapText="1"/>
      <protection/>
    </xf>
    <xf numFmtId="173" fontId="1" fillId="0" borderId="14" xfId="55" applyNumberFormat="1" applyFont="1" applyFill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top" wrapText="1"/>
      <protection/>
    </xf>
    <xf numFmtId="0" fontId="13" fillId="0" borderId="14" xfId="55" applyFont="1" applyBorder="1" applyAlignment="1">
      <alignment horizontal="center" vertical="top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1" fillId="0" borderId="12" xfId="55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1" fillId="0" borderId="16" xfId="55" applyFont="1" applyFill="1" applyBorder="1" applyAlignment="1">
      <alignment horizontal="right" vertical="center" wrapText="1"/>
      <protection/>
    </xf>
    <xf numFmtId="0" fontId="0" fillId="0" borderId="17" xfId="0" applyBorder="1" applyAlignment="1">
      <alignment horizontal="right" vertic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40;&#1056;&#1048;&#1060;\&#1058;&#1040;&#1056;&#1048;&#1060;%202021\&#1042;%20&#1059;&#1043;&#1056;&#1062;&#1080;&#1058;%20&#1085;&#1072;%202021%20&#1075;&#1086;&#1076;\&#1057;&#1042;&#1054;&#1044;%20&#1053;&#1042;&#1042;%202021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Ь-1"/>
      <sheetName val="СВОД-2021"/>
      <sheetName val="СВОД"/>
      <sheetName val="Усл.ед. ТП-2021"/>
      <sheetName val="Усл.ед. ВЛ-2021"/>
      <sheetName val="Полез.отпуск"/>
      <sheetName val="Полез.отпуск-черновик"/>
      <sheetName val="к полезному отпуску"/>
      <sheetName val="Эл.энергия"/>
      <sheetName val="Теплоэнергия"/>
      <sheetName val="Аренда"/>
      <sheetName val="Аренда-электрооборуд."/>
      <sheetName val="Аренда-производ.помещ."/>
      <sheetName val="транс.налог-2019"/>
      <sheetName val="транс.налог-2021"/>
      <sheetName val="земел.налог-2019"/>
      <sheetName val="земел.налог-2021"/>
      <sheetName val="Прочие нал.исборы"/>
      <sheetName val="Отчисл.на соц.нужды"/>
      <sheetName val="Прчие неподк."/>
      <sheetName val="УСН"/>
    </sheetNames>
    <sheetDataSet>
      <sheetData sheetId="1">
        <row r="10">
          <cell r="V10">
            <v>800.97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91"/>
  <sheetViews>
    <sheetView view="pageBreakPreview" zoomScale="120" zoomScaleSheetLayoutView="120" workbookViewId="0" topLeftCell="A79">
      <selection activeCell="AZ69" sqref="AZ6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EG1" s="3" t="s">
        <v>4</v>
      </c>
    </row>
    <row r="2" spans="106:173" s="3" customFormat="1" ht="39.75" customHeight="1"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58" t="s">
        <v>5</v>
      </c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</row>
    <row r="3" ht="3" customHeight="1"/>
    <row r="4" spans="106:173" s="4" customFormat="1" ht="24" customHeight="1"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57" t="s">
        <v>6</v>
      </c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</row>
    <row r="6" spans="105:173" ht="15.75">
      <c r="DA6" s="6"/>
      <c r="DR6" s="6"/>
      <c r="EI6" s="6"/>
      <c r="EZ6" s="6"/>
      <c r="FQ6" s="6"/>
    </row>
    <row r="8" spans="1:173" s="5" customFormat="1" ht="16.5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</row>
    <row r="9" spans="1:173" s="5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s="5" customFormat="1" ht="16.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</row>
    <row r="11" spans="1:173" s="5" customFormat="1" ht="16.5">
      <c r="A11" s="46" t="s">
        <v>133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</row>
    <row r="13" spans="1:173" ht="18.75">
      <c r="A13" s="47" t="s">
        <v>99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</row>
    <row r="14" spans="1:173" s="3" customFormat="1" ht="12.75">
      <c r="A14" s="48" t="s">
        <v>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11"/>
    </row>
    <row r="15" spans="1:173" ht="18.75">
      <c r="A15" s="47" t="s">
        <v>100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10"/>
    </row>
    <row r="17" spans="1:173" ht="15.75">
      <c r="A17" s="49" t="s">
        <v>10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</row>
    <row r="19" spans="1:173" ht="15.75">
      <c r="A19" s="1" t="s">
        <v>11</v>
      </c>
      <c r="AA19" s="50" t="s">
        <v>99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</row>
    <row r="20" spans="1:173" ht="15.75">
      <c r="A20" s="1" t="s">
        <v>12</v>
      </c>
      <c r="AH20" s="50" t="s">
        <v>100</v>
      </c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</row>
    <row r="21" spans="1:173" ht="15.75">
      <c r="A21" s="1" t="s">
        <v>13</v>
      </c>
      <c r="X21" s="53" t="s">
        <v>101</v>
      </c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</row>
    <row r="22" spans="1:173" ht="15.75">
      <c r="A22" s="1" t="s">
        <v>14</v>
      </c>
      <c r="X22" s="53" t="s">
        <v>101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</row>
    <row r="23" spans="1:173" ht="15.75">
      <c r="A23" s="1" t="s">
        <v>15</v>
      </c>
      <c r="H23" s="53" t="s">
        <v>102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</row>
    <row r="24" spans="1:173" ht="15.75">
      <c r="A24" s="1" t="s">
        <v>16</v>
      </c>
      <c r="H24" s="53" t="s">
        <v>103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</row>
    <row r="25" spans="1:173" ht="15.75">
      <c r="A25" s="1" t="s">
        <v>17</v>
      </c>
      <c r="Z25" s="50" t="s">
        <v>104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</row>
    <row r="26" spans="1:173" ht="15.75">
      <c r="A26" s="1" t="s">
        <v>18</v>
      </c>
      <c r="Z26" s="4"/>
      <c r="AA26" s="4"/>
      <c r="AB26" s="4"/>
      <c r="AC26" s="4"/>
      <c r="AD26" s="4"/>
      <c r="AE26" s="4"/>
      <c r="AF26" s="53" t="s">
        <v>105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</row>
    <row r="27" spans="1:173" ht="15.75">
      <c r="A27" s="1" t="s">
        <v>19</v>
      </c>
      <c r="Z27" s="53" t="s">
        <v>106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</row>
    <row r="28" spans="1:173" ht="15.75">
      <c r="A28" s="1" t="s">
        <v>20</v>
      </c>
      <c r="H28" s="53" t="s">
        <v>107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</row>
    <row r="30" spans="1:173" ht="15.75">
      <c r="A30" s="49" t="s">
        <v>21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</row>
    <row r="32" spans="1:173" s="3" customFormat="1" ht="45" customHeight="1">
      <c r="A32" s="52" t="s">
        <v>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 t="s">
        <v>1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 t="s">
        <v>118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 t="s">
        <v>119</v>
      </c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 t="s">
        <v>3</v>
      </c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</row>
    <row r="33" spans="1:173" s="3" customFormat="1" ht="25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38" t="s">
        <v>110</v>
      </c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40"/>
    </row>
    <row r="34" spans="1:173" s="2" customFormat="1" ht="45.75" customHeight="1">
      <c r="A34" s="51" t="s">
        <v>22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</row>
    <row r="35" spans="1:173" s="3" customFormat="1" ht="27.75" customHeight="1">
      <c r="A35" s="60" t="s">
        <v>24</v>
      </c>
      <c r="B35" s="60"/>
      <c r="C35" s="60"/>
      <c r="D35" s="60"/>
      <c r="E35" s="60"/>
      <c r="F35" s="60"/>
      <c r="G35" s="60"/>
      <c r="H35" s="61" t="s">
        <v>23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</row>
    <row r="36" spans="1:173" ht="15" customHeight="1">
      <c r="A36" s="60" t="s">
        <v>25</v>
      </c>
      <c r="B36" s="60"/>
      <c r="C36" s="60"/>
      <c r="D36" s="60"/>
      <c r="E36" s="60"/>
      <c r="F36" s="60"/>
      <c r="G36" s="60"/>
      <c r="H36" s="61" t="s">
        <v>26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37" t="s">
        <v>27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44">
        <v>22725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59">
        <v>15942.89</v>
      </c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33">
        <v>26209.5</v>
      </c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3"/>
    </row>
    <row r="37" spans="1:173" s="3" customFormat="1" ht="25.5" customHeight="1">
      <c r="A37" s="60" t="s">
        <v>28</v>
      </c>
      <c r="B37" s="60"/>
      <c r="C37" s="60"/>
      <c r="D37" s="60"/>
      <c r="E37" s="60"/>
      <c r="F37" s="60"/>
      <c r="G37" s="60"/>
      <c r="H37" s="61" t="s">
        <v>29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37" t="s">
        <v>27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5">
        <v>1099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37" t="s">
        <v>108</v>
      </c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28" t="s">
        <v>108</v>
      </c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30"/>
    </row>
    <row r="38" spans="1:173" s="3" customFormat="1" ht="40.5" customHeight="1">
      <c r="A38" s="60" t="s">
        <v>30</v>
      </c>
      <c r="B38" s="60"/>
      <c r="C38" s="60"/>
      <c r="D38" s="60"/>
      <c r="E38" s="60"/>
      <c r="F38" s="60"/>
      <c r="G38" s="60"/>
      <c r="H38" s="61" t="s">
        <v>31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37" t="s">
        <v>27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45">
        <v>703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37" t="s">
        <v>108</v>
      </c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28" t="s">
        <v>108</v>
      </c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30"/>
    </row>
    <row r="39" spans="1:173" s="3" customFormat="1" ht="14.25" customHeight="1">
      <c r="A39" s="60" t="s">
        <v>32</v>
      </c>
      <c r="B39" s="60"/>
      <c r="C39" s="60"/>
      <c r="D39" s="60"/>
      <c r="E39" s="60"/>
      <c r="F39" s="60"/>
      <c r="G39" s="60"/>
      <c r="H39" s="61" t="s">
        <v>33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37" t="s">
        <v>27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45">
        <v>687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37" t="s">
        <v>108</v>
      </c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28" t="s">
        <v>108</v>
      </c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30"/>
    </row>
    <row r="40" spans="1:173" s="3" customFormat="1" ht="27.75" customHeight="1">
      <c r="A40" s="60" t="s">
        <v>34</v>
      </c>
      <c r="B40" s="60"/>
      <c r="C40" s="60"/>
      <c r="D40" s="60"/>
      <c r="E40" s="60"/>
      <c r="F40" s="60"/>
      <c r="G40" s="60"/>
      <c r="H40" s="61" t="s">
        <v>35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</row>
    <row r="41" spans="1:173" s="3" customFormat="1" ht="93" customHeight="1">
      <c r="A41" s="60" t="s">
        <v>36</v>
      </c>
      <c r="B41" s="60"/>
      <c r="C41" s="60"/>
      <c r="D41" s="60"/>
      <c r="E41" s="60"/>
      <c r="F41" s="60"/>
      <c r="G41" s="60"/>
      <c r="H41" s="61" t="s">
        <v>38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37" t="s">
        <v>37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62">
        <v>0.048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37" t="s">
        <v>108</v>
      </c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28" t="s">
        <v>108</v>
      </c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30"/>
    </row>
    <row r="42" spans="1:173" s="3" customFormat="1" ht="40.5" customHeight="1">
      <c r="A42" s="60" t="s">
        <v>39</v>
      </c>
      <c r="B42" s="60"/>
      <c r="C42" s="60"/>
      <c r="D42" s="60"/>
      <c r="E42" s="60"/>
      <c r="F42" s="60"/>
      <c r="G42" s="60"/>
      <c r="H42" s="61" t="s">
        <v>40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</row>
    <row r="43" spans="1:173" s="3" customFormat="1" ht="54" customHeight="1">
      <c r="A43" s="60" t="s">
        <v>41</v>
      </c>
      <c r="B43" s="60"/>
      <c r="C43" s="60"/>
      <c r="D43" s="60"/>
      <c r="E43" s="60"/>
      <c r="F43" s="60"/>
      <c r="G43" s="60"/>
      <c r="H43" s="61" t="s">
        <v>43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37" t="s">
        <v>42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 t="s">
        <v>108</v>
      </c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 t="s">
        <v>108</v>
      </c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28" t="s">
        <v>108</v>
      </c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 t="s">
        <v>108</v>
      </c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 t="s">
        <v>108</v>
      </c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 t="s">
        <v>108</v>
      </c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30"/>
    </row>
    <row r="44" spans="1:173" s="3" customFormat="1" ht="40.5" customHeight="1">
      <c r="A44" s="60" t="s">
        <v>44</v>
      </c>
      <c r="B44" s="60"/>
      <c r="C44" s="60"/>
      <c r="D44" s="60"/>
      <c r="E44" s="60"/>
      <c r="F44" s="60"/>
      <c r="G44" s="60"/>
      <c r="H44" s="61" t="s">
        <v>46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37" t="s">
        <v>45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 t="s">
        <v>108</v>
      </c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 t="s">
        <v>108</v>
      </c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28" t="s">
        <v>108</v>
      </c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 t="s">
        <v>108</v>
      </c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 t="s">
        <v>108</v>
      </c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 t="s">
        <v>108</v>
      </c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30"/>
    </row>
    <row r="45" spans="1:173" s="3" customFormat="1" ht="15" customHeight="1">
      <c r="A45" s="60" t="s">
        <v>47</v>
      </c>
      <c r="B45" s="60"/>
      <c r="C45" s="60"/>
      <c r="D45" s="60"/>
      <c r="E45" s="60"/>
      <c r="F45" s="60"/>
      <c r="G45" s="60"/>
      <c r="H45" s="61" t="s">
        <v>48</v>
      </c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37" t="s">
        <v>42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45">
        <v>1.595</v>
      </c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>
        <v>1.659</v>
      </c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35">
        <v>1.887</v>
      </c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2"/>
    </row>
    <row r="46" spans="1:173" s="3" customFormat="1" ht="27.75" customHeight="1">
      <c r="A46" s="60" t="s">
        <v>49</v>
      </c>
      <c r="B46" s="60"/>
      <c r="C46" s="60"/>
      <c r="D46" s="60"/>
      <c r="E46" s="60"/>
      <c r="F46" s="60"/>
      <c r="G46" s="60"/>
      <c r="H46" s="61" t="s">
        <v>51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37" t="s">
        <v>50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44">
        <v>11014</v>
      </c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>
        <v>11390</v>
      </c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33">
        <v>12954</v>
      </c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3"/>
    </row>
    <row r="47" spans="1:173" s="3" customFormat="1" ht="56.25" customHeight="1">
      <c r="A47" s="60" t="s">
        <v>52</v>
      </c>
      <c r="B47" s="60"/>
      <c r="C47" s="60"/>
      <c r="D47" s="60"/>
      <c r="E47" s="60"/>
      <c r="F47" s="60"/>
      <c r="G47" s="60"/>
      <c r="H47" s="61" t="s">
        <v>53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37" t="s">
        <v>50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 t="s">
        <v>108</v>
      </c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 t="s">
        <v>108</v>
      </c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28" t="s">
        <v>108</v>
      </c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 t="s">
        <v>108</v>
      </c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 t="s">
        <v>108</v>
      </c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 t="s">
        <v>108</v>
      </c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30"/>
    </row>
    <row r="48" spans="1:173" s="3" customFormat="1" ht="27.75" customHeight="1">
      <c r="A48" s="60" t="s">
        <v>54</v>
      </c>
      <c r="B48" s="60"/>
      <c r="C48" s="60"/>
      <c r="D48" s="60"/>
      <c r="E48" s="60"/>
      <c r="F48" s="60"/>
      <c r="G48" s="60"/>
      <c r="H48" s="61" t="s">
        <v>55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37" t="s">
        <v>37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>
        <v>1.74</v>
      </c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>
        <v>2.05</v>
      </c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28">
        <v>2.05</v>
      </c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30"/>
    </row>
    <row r="49" spans="1:173" s="3" customFormat="1" ht="63.75" customHeight="1">
      <c r="A49" s="60" t="s">
        <v>56</v>
      </c>
      <c r="B49" s="60"/>
      <c r="C49" s="60"/>
      <c r="D49" s="60"/>
      <c r="E49" s="60"/>
      <c r="F49" s="60"/>
      <c r="G49" s="60"/>
      <c r="H49" s="61" t="s">
        <v>97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63" t="s">
        <v>114</v>
      </c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5"/>
      <c r="BT49" s="28" t="s">
        <v>132</v>
      </c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2"/>
    </row>
    <row r="50" spans="1:173" s="3" customFormat="1" ht="84" customHeight="1">
      <c r="A50" s="60" t="s">
        <v>57</v>
      </c>
      <c r="B50" s="60"/>
      <c r="C50" s="60"/>
      <c r="D50" s="60"/>
      <c r="E50" s="60"/>
      <c r="F50" s="60"/>
      <c r="G50" s="60"/>
      <c r="H50" s="61" t="s">
        <v>58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37" t="s">
        <v>45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 t="s">
        <v>108</v>
      </c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 t="s">
        <v>108</v>
      </c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28" t="s">
        <v>108</v>
      </c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30"/>
    </row>
    <row r="51" spans="1:173" s="3" customFormat="1" ht="54" customHeight="1">
      <c r="A51" s="60" t="s">
        <v>59</v>
      </c>
      <c r="B51" s="60"/>
      <c r="C51" s="60"/>
      <c r="D51" s="60"/>
      <c r="E51" s="60"/>
      <c r="F51" s="60"/>
      <c r="G51" s="60"/>
      <c r="H51" s="61" t="s">
        <v>60</v>
      </c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37" t="s">
        <v>27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44">
        <v>21456.28</v>
      </c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59">
        <v>15942.89</v>
      </c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33">
        <v>26209.5</v>
      </c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2"/>
    </row>
    <row r="52" spans="1:173" s="3" customFormat="1" ht="95.25" customHeight="1">
      <c r="A52" s="60" t="s">
        <v>61</v>
      </c>
      <c r="B52" s="60"/>
      <c r="C52" s="60"/>
      <c r="D52" s="60"/>
      <c r="E52" s="60"/>
      <c r="F52" s="60"/>
      <c r="G52" s="60"/>
      <c r="H52" s="61" t="s">
        <v>96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37" t="s">
        <v>27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44">
        <v>14295.71</v>
      </c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59">
        <v>13348.36</v>
      </c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33">
        <v>15747.5</v>
      </c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2"/>
    </row>
    <row r="53" spans="1:173" s="3" customFormat="1" ht="15" customHeight="1">
      <c r="A53" s="60"/>
      <c r="B53" s="60"/>
      <c r="C53" s="60"/>
      <c r="D53" s="60"/>
      <c r="E53" s="60"/>
      <c r="F53" s="60"/>
      <c r="G53" s="60"/>
      <c r="H53" s="61" t="s">
        <v>62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35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6"/>
    </row>
    <row r="54" spans="1:173" s="3" customFormat="1" ht="15" customHeight="1">
      <c r="A54" s="60"/>
      <c r="B54" s="60"/>
      <c r="C54" s="60"/>
      <c r="D54" s="60"/>
      <c r="E54" s="60"/>
      <c r="F54" s="60"/>
      <c r="G54" s="60"/>
      <c r="H54" s="61" t="s">
        <v>63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59">
        <v>9391.52</v>
      </c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59">
        <v>8604.07</v>
      </c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33">
        <v>10150.51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2"/>
    </row>
    <row r="55" spans="1:173" s="3" customFormat="1" ht="15" customHeight="1">
      <c r="A55" s="60"/>
      <c r="B55" s="60"/>
      <c r="C55" s="60"/>
      <c r="D55" s="60"/>
      <c r="E55" s="60"/>
      <c r="F55" s="60"/>
      <c r="G55" s="60"/>
      <c r="H55" s="61" t="s">
        <v>64</v>
      </c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44">
        <v>1963.93</v>
      </c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59">
        <v>1743.34</v>
      </c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33">
        <v>2056.68</v>
      </c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2"/>
    </row>
    <row r="56" spans="1:173" s="3" customFormat="1" ht="15" customHeight="1">
      <c r="A56" s="60"/>
      <c r="B56" s="60"/>
      <c r="C56" s="60"/>
      <c r="D56" s="60"/>
      <c r="E56" s="60"/>
      <c r="F56" s="60"/>
      <c r="G56" s="60"/>
      <c r="H56" s="61" t="s">
        <v>65</v>
      </c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44">
        <v>1770.56</v>
      </c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59">
        <v>1836.04</v>
      </c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33">
        <v>2166.03</v>
      </c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2"/>
    </row>
    <row r="57" spans="1:173" s="3" customFormat="1" ht="69.75" customHeight="1">
      <c r="A57" s="60" t="s">
        <v>66</v>
      </c>
      <c r="B57" s="60"/>
      <c r="C57" s="60"/>
      <c r="D57" s="60"/>
      <c r="E57" s="60"/>
      <c r="F57" s="60"/>
      <c r="G57" s="60"/>
      <c r="H57" s="61" t="s">
        <v>98</v>
      </c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37" t="s">
        <v>27</v>
      </c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44">
        <v>7160.57</v>
      </c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59">
        <v>6503.63</v>
      </c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33">
        <v>7352.59</v>
      </c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2"/>
    </row>
    <row r="58" spans="1:173" s="3" customFormat="1" ht="40.5" customHeight="1">
      <c r="A58" s="60" t="s">
        <v>67</v>
      </c>
      <c r="B58" s="60"/>
      <c r="C58" s="60"/>
      <c r="D58" s="60"/>
      <c r="E58" s="60"/>
      <c r="F58" s="60"/>
      <c r="G58" s="60"/>
      <c r="H58" s="61" t="s">
        <v>68</v>
      </c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37" t="s">
        <v>27</v>
      </c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45" t="s">
        <v>108</v>
      </c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59">
        <v>-3909.1</v>
      </c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33">
        <v>3109.41</v>
      </c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2"/>
    </row>
    <row r="59" spans="1:173" s="3" customFormat="1" ht="39" customHeight="1">
      <c r="A59" s="60" t="s">
        <v>69</v>
      </c>
      <c r="B59" s="60"/>
      <c r="C59" s="60"/>
      <c r="D59" s="60"/>
      <c r="E59" s="60"/>
      <c r="F59" s="60"/>
      <c r="G59" s="60"/>
      <c r="H59" s="61" t="s">
        <v>70</v>
      </c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37" t="s">
        <v>27</v>
      </c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 t="s">
        <v>108</v>
      </c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 t="s">
        <v>108</v>
      </c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28" t="s">
        <v>108</v>
      </c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30"/>
    </row>
    <row r="60" spans="1:173" s="3" customFormat="1" ht="77.25" customHeight="1">
      <c r="A60" s="60" t="s">
        <v>71</v>
      </c>
      <c r="B60" s="60"/>
      <c r="C60" s="60"/>
      <c r="D60" s="60"/>
      <c r="E60" s="60"/>
      <c r="F60" s="60"/>
      <c r="G60" s="60"/>
      <c r="H60" s="61" t="s">
        <v>72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 t="s">
        <v>108</v>
      </c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 t="s">
        <v>108</v>
      </c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28" t="s">
        <v>108</v>
      </c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30"/>
    </row>
    <row r="61" spans="1:173" s="3" customFormat="1" ht="15" customHeight="1">
      <c r="A61" s="60" t="s">
        <v>73</v>
      </c>
      <c r="B61" s="60"/>
      <c r="C61" s="60"/>
      <c r="D61" s="60"/>
      <c r="E61" s="60"/>
      <c r="F61" s="60"/>
      <c r="G61" s="60"/>
      <c r="H61" s="61" t="s">
        <v>75</v>
      </c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37" t="s">
        <v>74</v>
      </c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59">
        <f>'[1]СВОД-2021'!$V$10</f>
        <v>800.97</v>
      </c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>
        <v>881.27</v>
      </c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67">
        <v>1084.34</v>
      </c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2"/>
    </row>
    <row r="62" spans="1:173" s="3" customFormat="1" ht="40.5" customHeight="1">
      <c r="A62" s="60" t="s">
        <v>76</v>
      </c>
      <c r="B62" s="60"/>
      <c r="C62" s="60"/>
      <c r="D62" s="60"/>
      <c r="E62" s="60"/>
      <c r="F62" s="60"/>
      <c r="G62" s="60"/>
      <c r="H62" s="61" t="s">
        <v>78</v>
      </c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37" t="s">
        <v>77</v>
      </c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59">
        <f>AZ51/AZ61</f>
        <v>26.787869707979073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66">
        <f>BT51/BT61</f>
        <v>18.090812123412803</v>
      </c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54">
        <f>CK51/CK61</f>
        <v>24.170924248851836</v>
      </c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6"/>
    </row>
    <row r="63" spans="1:173" s="3" customFormat="1" ht="54" customHeight="1">
      <c r="A63" s="60" t="s">
        <v>79</v>
      </c>
      <c r="B63" s="60"/>
      <c r="C63" s="60"/>
      <c r="D63" s="60"/>
      <c r="E63" s="60"/>
      <c r="F63" s="60"/>
      <c r="G63" s="60"/>
      <c r="H63" s="61" t="s">
        <v>80</v>
      </c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</row>
    <row r="64" spans="1:173" s="3" customFormat="1" ht="27.75" customHeight="1">
      <c r="A64" s="60" t="s">
        <v>81</v>
      </c>
      <c r="B64" s="60"/>
      <c r="C64" s="60"/>
      <c r="D64" s="60"/>
      <c r="E64" s="60"/>
      <c r="F64" s="60"/>
      <c r="G64" s="60"/>
      <c r="H64" s="61" t="s">
        <v>83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37" t="s">
        <v>82</v>
      </c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5">
        <v>18</v>
      </c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>
        <v>18.39</v>
      </c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35">
        <v>18.39</v>
      </c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2"/>
    </row>
    <row r="65" spans="1:173" s="3" customFormat="1" ht="27.75" customHeight="1">
      <c r="A65" s="60" t="s">
        <v>84</v>
      </c>
      <c r="B65" s="60"/>
      <c r="C65" s="60"/>
      <c r="D65" s="60"/>
      <c r="E65" s="60"/>
      <c r="F65" s="60"/>
      <c r="G65" s="60"/>
      <c r="H65" s="61" t="s">
        <v>86</v>
      </c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37" t="s">
        <v>85</v>
      </c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66">
        <f>AZ54/AZ64/12</f>
        <v>43.479259259259265</v>
      </c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>
        <f>BT54/BT64/12</f>
        <v>38.98889795178539</v>
      </c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54">
        <f>CK54/CK64/12</f>
        <v>45.99651078484683</v>
      </c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6"/>
    </row>
    <row r="66" spans="1:173" s="3" customFormat="1" ht="49.5" customHeight="1">
      <c r="A66" s="60" t="s">
        <v>87</v>
      </c>
      <c r="B66" s="60"/>
      <c r="C66" s="60"/>
      <c r="D66" s="60"/>
      <c r="E66" s="60"/>
      <c r="F66" s="60"/>
      <c r="G66" s="60"/>
      <c r="H66" s="61" t="s">
        <v>88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 t="s">
        <v>108</v>
      </c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 t="s">
        <v>108</v>
      </c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28" t="s">
        <v>108</v>
      </c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 t="s">
        <v>108</v>
      </c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 t="s">
        <v>108</v>
      </c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 t="s">
        <v>108</v>
      </c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30"/>
    </row>
    <row r="67" spans="1:173" s="3" customFormat="1" ht="49.5" customHeight="1">
      <c r="A67" s="60" t="s">
        <v>89</v>
      </c>
      <c r="B67" s="60"/>
      <c r="C67" s="60"/>
      <c r="D67" s="60"/>
      <c r="E67" s="60"/>
      <c r="F67" s="60"/>
      <c r="G67" s="60"/>
      <c r="H67" s="61" t="s">
        <v>90</v>
      </c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37" t="s">
        <v>27</v>
      </c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>
        <v>10</v>
      </c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>
        <v>10</v>
      </c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28">
        <v>10</v>
      </c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30"/>
    </row>
    <row r="68" spans="1:173" s="3" customFormat="1" ht="66" customHeight="1">
      <c r="A68" s="60" t="s">
        <v>91</v>
      </c>
      <c r="B68" s="60"/>
      <c r="C68" s="60"/>
      <c r="D68" s="60"/>
      <c r="E68" s="60"/>
      <c r="F68" s="60"/>
      <c r="G68" s="60"/>
      <c r="H68" s="61" t="s">
        <v>92</v>
      </c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37" t="s">
        <v>27</v>
      </c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 t="s">
        <v>108</v>
      </c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 t="s">
        <v>108</v>
      </c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28" t="s">
        <v>108</v>
      </c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 t="s">
        <v>108</v>
      </c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 t="s">
        <v>108</v>
      </c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 t="s">
        <v>108</v>
      </c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30"/>
    </row>
    <row r="73" spans="1:173" ht="15.75">
      <c r="A73" s="68" t="s">
        <v>115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ES73" s="69" t="s">
        <v>116</v>
      </c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</row>
    <row r="90" spans="1:30" ht="15.75">
      <c r="A90" s="70" t="s">
        <v>117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</row>
    <row r="91" spans="1:30" ht="15.75">
      <c r="A91" s="70" t="s">
        <v>106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</row>
  </sheetData>
  <sheetProtection/>
  <mergeCells count="222">
    <mergeCell ref="ES73:FQ73"/>
    <mergeCell ref="A90:AD90"/>
    <mergeCell ref="A91:AD91"/>
    <mergeCell ref="H66:AI66"/>
    <mergeCell ref="AJ66:AY66"/>
    <mergeCell ref="AZ66:BS66"/>
    <mergeCell ref="A67:G67"/>
    <mergeCell ref="A68:G68"/>
    <mergeCell ref="H68:AI68"/>
    <mergeCell ref="AJ68:AY68"/>
    <mergeCell ref="BT68:CJ68"/>
    <mergeCell ref="A66:G66"/>
    <mergeCell ref="A73:AX73"/>
    <mergeCell ref="AZ68:BS68"/>
    <mergeCell ref="BT66:CJ66"/>
    <mergeCell ref="AJ62:AY62"/>
    <mergeCell ref="AZ62:BS62"/>
    <mergeCell ref="AJ67:AY67"/>
    <mergeCell ref="AZ67:BS67"/>
    <mergeCell ref="BT65:CJ65"/>
    <mergeCell ref="BT67:CJ67"/>
    <mergeCell ref="BT64:CJ64"/>
    <mergeCell ref="A65:G65"/>
    <mergeCell ref="H65:AI65"/>
    <mergeCell ref="AJ65:AY65"/>
    <mergeCell ref="H64:AI64"/>
    <mergeCell ref="H67:AI67"/>
    <mergeCell ref="A64:G64"/>
    <mergeCell ref="AJ64:AY64"/>
    <mergeCell ref="AZ65:BS65"/>
    <mergeCell ref="A62:G62"/>
    <mergeCell ref="H62:AI62"/>
    <mergeCell ref="AZ61:BS61"/>
    <mergeCell ref="AJ60:AY60"/>
    <mergeCell ref="AZ60:BS60"/>
    <mergeCell ref="A63:G63"/>
    <mergeCell ref="H63:AI63"/>
    <mergeCell ref="A60:G60"/>
    <mergeCell ref="H60:AI60"/>
    <mergeCell ref="BT58:CJ58"/>
    <mergeCell ref="BT59:CJ59"/>
    <mergeCell ref="BT61:CJ61"/>
    <mergeCell ref="CK60:FQ60"/>
    <mergeCell ref="CK61:FQ61"/>
    <mergeCell ref="BT60:CJ60"/>
    <mergeCell ref="AZ64:BS64"/>
    <mergeCell ref="BT62:CJ62"/>
    <mergeCell ref="A61:G61"/>
    <mergeCell ref="H61:AI61"/>
    <mergeCell ref="AJ61:AY61"/>
    <mergeCell ref="AZ56:BS56"/>
    <mergeCell ref="A58:G58"/>
    <mergeCell ref="H58:AI58"/>
    <mergeCell ref="AJ58:AY58"/>
    <mergeCell ref="AZ58:BS58"/>
    <mergeCell ref="A59:G59"/>
    <mergeCell ref="H59:AI59"/>
    <mergeCell ref="AJ59:AY59"/>
    <mergeCell ref="AZ59:BS59"/>
    <mergeCell ref="BT54:CJ54"/>
    <mergeCell ref="BT55:CJ55"/>
    <mergeCell ref="BT57:CJ57"/>
    <mergeCell ref="A56:G56"/>
    <mergeCell ref="H56:AI56"/>
    <mergeCell ref="A57:G57"/>
    <mergeCell ref="H57:AI57"/>
    <mergeCell ref="AJ57:AY57"/>
    <mergeCell ref="AZ57:BS57"/>
    <mergeCell ref="AJ56:AY56"/>
    <mergeCell ref="AZ52:BS52"/>
    <mergeCell ref="A54:G54"/>
    <mergeCell ref="H54:AI54"/>
    <mergeCell ref="AJ54:AY54"/>
    <mergeCell ref="AZ54:BS54"/>
    <mergeCell ref="BT56:CJ56"/>
    <mergeCell ref="A55:G55"/>
    <mergeCell ref="H55:AI55"/>
    <mergeCell ref="AJ55:AY55"/>
    <mergeCell ref="AZ55:BS55"/>
    <mergeCell ref="A52:G52"/>
    <mergeCell ref="H52:AI52"/>
    <mergeCell ref="BT50:CJ50"/>
    <mergeCell ref="BT51:CJ51"/>
    <mergeCell ref="BT53:CJ53"/>
    <mergeCell ref="BT52:CJ52"/>
    <mergeCell ref="A53:G53"/>
    <mergeCell ref="H53:AI53"/>
    <mergeCell ref="AJ53:AY53"/>
    <mergeCell ref="AZ53:BS53"/>
    <mergeCell ref="A50:G50"/>
    <mergeCell ref="H50:AI50"/>
    <mergeCell ref="AJ50:AY50"/>
    <mergeCell ref="AZ50:BS50"/>
    <mergeCell ref="AZ49:BS49"/>
    <mergeCell ref="A51:G51"/>
    <mergeCell ref="H51:AI51"/>
    <mergeCell ref="AJ51:AY51"/>
    <mergeCell ref="AZ51:BS51"/>
    <mergeCell ref="CK48:FQ48"/>
    <mergeCell ref="BT46:CJ46"/>
    <mergeCell ref="BT47:CJ47"/>
    <mergeCell ref="A49:G49"/>
    <mergeCell ref="H49:AI49"/>
    <mergeCell ref="AJ49:AY49"/>
    <mergeCell ref="AJ48:AY48"/>
    <mergeCell ref="AZ48:BS48"/>
    <mergeCell ref="A46:G46"/>
    <mergeCell ref="H46:AI46"/>
    <mergeCell ref="BT48:CJ48"/>
    <mergeCell ref="A47:G47"/>
    <mergeCell ref="H47:AI47"/>
    <mergeCell ref="AJ47:AY47"/>
    <mergeCell ref="AZ47:BS47"/>
    <mergeCell ref="A48:G48"/>
    <mergeCell ref="H48:AI48"/>
    <mergeCell ref="A45:G45"/>
    <mergeCell ref="H45:AI45"/>
    <mergeCell ref="AJ45:AY45"/>
    <mergeCell ref="AZ45:BS45"/>
    <mergeCell ref="AJ44:AY44"/>
    <mergeCell ref="AZ44:BS44"/>
    <mergeCell ref="A42:G42"/>
    <mergeCell ref="H42:AI42"/>
    <mergeCell ref="BT44:CJ44"/>
    <mergeCell ref="A43:G43"/>
    <mergeCell ref="H43:AI43"/>
    <mergeCell ref="AJ43:AY43"/>
    <mergeCell ref="AZ43:BS43"/>
    <mergeCell ref="BT43:CJ43"/>
    <mergeCell ref="A44:G44"/>
    <mergeCell ref="H44:AI44"/>
    <mergeCell ref="AZ39:BS39"/>
    <mergeCell ref="BT38:CJ38"/>
    <mergeCell ref="BT39:CJ39"/>
    <mergeCell ref="A40:G40"/>
    <mergeCell ref="H40:AI40"/>
    <mergeCell ref="A41:G41"/>
    <mergeCell ref="H41:AI41"/>
    <mergeCell ref="AJ41:AY41"/>
    <mergeCell ref="AZ41:BS41"/>
    <mergeCell ref="A38:G38"/>
    <mergeCell ref="H38:AI38"/>
    <mergeCell ref="AJ38:AY38"/>
    <mergeCell ref="A39:G39"/>
    <mergeCell ref="H39:AI39"/>
    <mergeCell ref="AJ39:AY39"/>
    <mergeCell ref="A35:G35"/>
    <mergeCell ref="H35:AI35"/>
    <mergeCell ref="BT36:CJ36"/>
    <mergeCell ref="A37:G37"/>
    <mergeCell ref="H37:AI37"/>
    <mergeCell ref="AJ37:AY37"/>
    <mergeCell ref="AZ37:BS37"/>
    <mergeCell ref="BT37:CJ37"/>
    <mergeCell ref="A36:G36"/>
    <mergeCell ref="H36:AI36"/>
    <mergeCell ref="EG4:FQ4"/>
    <mergeCell ref="EG2:FQ2"/>
    <mergeCell ref="A30:FQ30"/>
    <mergeCell ref="AA19:FQ19"/>
    <mergeCell ref="AH20:FQ20"/>
    <mergeCell ref="X21:FQ21"/>
    <mergeCell ref="X22:FQ22"/>
    <mergeCell ref="H23:FQ23"/>
    <mergeCell ref="H24:FQ24"/>
    <mergeCell ref="A11:FQ11"/>
    <mergeCell ref="CK47:FQ47"/>
    <mergeCell ref="CK62:FQ62"/>
    <mergeCell ref="CK64:FQ64"/>
    <mergeCell ref="CK65:FQ65"/>
    <mergeCell ref="CK66:FQ66"/>
    <mergeCell ref="CK56:FQ56"/>
    <mergeCell ref="CK57:FQ57"/>
    <mergeCell ref="CK58:FQ58"/>
    <mergeCell ref="CK59:FQ59"/>
    <mergeCell ref="CK55:FQ55"/>
    <mergeCell ref="AJ42:FQ42"/>
    <mergeCell ref="AJ40:FQ40"/>
    <mergeCell ref="CK43:FQ43"/>
    <mergeCell ref="CK44:FQ44"/>
    <mergeCell ref="CK45:FQ45"/>
    <mergeCell ref="CK46:FQ46"/>
    <mergeCell ref="BT41:CJ41"/>
    <mergeCell ref="BT45:CJ45"/>
    <mergeCell ref="AJ46:AY46"/>
    <mergeCell ref="AZ46:BS46"/>
    <mergeCell ref="Z25:FQ25"/>
    <mergeCell ref="A34:FQ34"/>
    <mergeCell ref="A32:AI33"/>
    <mergeCell ref="AJ32:AY33"/>
    <mergeCell ref="AZ32:BS33"/>
    <mergeCell ref="BT32:CJ33"/>
    <mergeCell ref="CK32:FQ32"/>
    <mergeCell ref="AF26:FQ26"/>
    <mergeCell ref="Z27:FQ27"/>
    <mergeCell ref="H28:FQ28"/>
    <mergeCell ref="A8:FQ8"/>
    <mergeCell ref="A10:FQ10"/>
    <mergeCell ref="A13:FQ13"/>
    <mergeCell ref="A14:FP14"/>
    <mergeCell ref="A15:FP15"/>
    <mergeCell ref="A17:FQ17"/>
    <mergeCell ref="CK33:FQ33"/>
    <mergeCell ref="CK36:FQ36"/>
    <mergeCell ref="CK37:FQ37"/>
    <mergeCell ref="CK38:FQ38"/>
    <mergeCell ref="CK39:FQ39"/>
    <mergeCell ref="CK41:FQ41"/>
    <mergeCell ref="AJ35:FQ35"/>
    <mergeCell ref="AZ36:BS36"/>
    <mergeCell ref="AZ38:BS38"/>
    <mergeCell ref="AJ36:AY36"/>
    <mergeCell ref="CK68:FQ68"/>
    <mergeCell ref="CK67:FQ67"/>
    <mergeCell ref="BT49:FQ49"/>
    <mergeCell ref="CK50:FQ50"/>
    <mergeCell ref="CK51:FQ51"/>
    <mergeCell ref="CK52:FQ52"/>
    <mergeCell ref="CK53:FQ53"/>
    <mergeCell ref="CK54:FQ54"/>
    <mergeCell ref="AJ63:FQ63"/>
    <mergeCell ref="AJ52:AY52"/>
  </mergeCells>
  <printOptions horizontalCentered="1"/>
  <pageMargins left="0.984251968503937" right="0.1968503937007874" top="0.7874015748031497" bottom="0.3937007874015748" header="0" footer="0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tabSelected="1" view="pageBreakPreview" zoomScale="73" zoomScaleSheetLayoutView="73" workbookViewId="0" topLeftCell="A1">
      <selection activeCell="H12" sqref="H12:I12"/>
    </sheetView>
  </sheetViews>
  <sheetFormatPr defaultColWidth="9.00390625" defaultRowHeight="12.75"/>
  <cols>
    <col min="1" max="1" width="7.75390625" style="12" customWidth="1"/>
    <col min="2" max="2" width="32.625" style="12" customWidth="1"/>
    <col min="3" max="3" width="17.25390625" style="12" customWidth="1"/>
    <col min="4" max="6" width="17.625" style="12" customWidth="1"/>
    <col min="7" max="7" width="19.75390625" style="12" customWidth="1"/>
    <col min="8" max="8" width="12.25390625" style="12" customWidth="1"/>
    <col min="9" max="9" width="8.75390625" style="12" customWidth="1"/>
    <col min="10" max="10" width="12.75390625" style="12" customWidth="1"/>
    <col min="11" max="11" width="9.625" style="12" customWidth="1"/>
    <col min="12" max="16384" width="9.125" style="13" customWidth="1"/>
  </cols>
  <sheetData>
    <row r="2" spans="1:11" ht="33" customHeight="1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3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60.75" customHeight="1">
      <c r="A4" s="80" t="s">
        <v>120</v>
      </c>
      <c r="B4" s="80" t="s">
        <v>121</v>
      </c>
      <c r="C4" s="80" t="s">
        <v>122</v>
      </c>
      <c r="D4" s="80" t="s">
        <v>2</v>
      </c>
      <c r="E4" s="80"/>
      <c r="F4" s="80" t="s">
        <v>129</v>
      </c>
      <c r="G4" s="80"/>
      <c r="H4" s="82" t="s">
        <v>123</v>
      </c>
      <c r="I4" s="88"/>
      <c r="J4" s="88"/>
      <c r="K4" s="89"/>
    </row>
    <row r="5" spans="1:11" s="15" customFormat="1" ht="23.25" customHeight="1">
      <c r="A5" s="81"/>
      <c r="B5" s="81"/>
      <c r="C5" s="82"/>
      <c r="D5" s="90" t="s">
        <v>111</v>
      </c>
      <c r="E5" s="90"/>
      <c r="F5" s="90" t="s">
        <v>109</v>
      </c>
      <c r="G5" s="90"/>
      <c r="H5" s="91" t="s">
        <v>110</v>
      </c>
      <c r="I5" s="92"/>
      <c r="J5" s="93"/>
      <c r="K5" s="94"/>
    </row>
    <row r="6" spans="1:11" s="15" customFormat="1" ht="25.5" customHeight="1">
      <c r="A6" s="81"/>
      <c r="B6" s="81"/>
      <c r="C6" s="82"/>
      <c r="D6" s="16" t="s">
        <v>112</v>
      </c>
      <c r="E6" s="16" t="s">
        <v>113</v>
      </c>
      <c r="F6" s="16" t="s">
        <v>112</v>
      </c>
      <c r="G6" s="16" t="s">
        <v>113</v>
      </c>
      <c r="H6" s="95" t="s">
        <v>112</v>
      </c>
      <c r="I6" s="96"/>
      <c r="J6" s="95" t="s">
        <v>113</v>
      </c>
      <c r="K6" s="96"/>
    </row>
    <row r="7" spans="1:11" s="15" customFormat="1" ht="35.25" customHeight="1">
      <c r="A7" s="25" t="s">
        <v>24</v>
      </c>
      <c r="B7" s="71" t="s">
        <v>124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15" customFormat="1" ht="33" customHeight="1">
      <c r="A8" s="25" t="s">
        <v>28</v>
      </c>
      <c r="B8" s="74" t="s">
        <v>125</v>
      </c>
      <c r="C8" s="75"/>
      <c r="D8" s="75"/>
      <c r="E8" s="75"/>
      <c r="F8" s="75"/>
      <c r="G8" s="75"/>
      <c r="H8" s="75"/>
      <c r="I8" s="75"/>
      <c r="J8" s="75"/>
      <c r="K8" s="76"/>
    </row>
    <row r="9" spans="1:11" s="15" customFormat="1" ht="33.75" customHeight="1">
      <c r="A9" s="97" t="s">
        <v>126</v>
      </c>
      <c r="B9" s="98"/>
      <c r="C9" s="103"/>
      <c r="D9" s="104"/>
      <c r="E9" s="104"/>
      <c r="F9" s="104"/>
      <c r="G9" s="104"/>
      <c r="H9" s="104"/>
      <c r="I9" s="104"/>
      <c r="J9" s="104"/>
      <c r="K9" s="105"/>
    </row>
    <row r="10" spans="1:11" s="15" customFormat="1" ht="47.25" customHeight="1">
      <c r="A10" s="99" t="s">
        <v>93</v>
      </c>
      <c r="B10" s="100"/>
      <c r="C10" s="27" t="s">
        <v>131</v>
      </c>
      <c r="D10" s="17">
        <v>1256701.71</v>
      </c>
      <c r="E10" s="17">
        <v>1937840.49</v>
      </c>
      <c r="F10" s="17">
        <v>800659.5</v>
      </c>
      <c r="G10" s="17">
        <v>800659.5</v>
      </c>
      <c r="H10" s="77">
        <v>800659.5</v>
      </c>
      <c r="I10" s="78"/>
      <c r="J10" s="77">
        <v>1514258.36</v>
      </c>
      <c r="K10" s="78"/>
    </row>
    <row r="11" spans="1:11" s="15" customFormat="1" ht="53.25" customHeight="1">
      <c r="A11" s="101" t="s">
        <v>94</v>
      </c>
      <c r="B11" s="102"/>
      <c r="C11" s="26" t="s">
        <v>127</v>
      </c>
      <c r="D11" s="17">
        <v>106.16</v>
      </c>
      <c r="E11" s="17">
        <v>110.03</v>
      </c>
      <c r="F11" s="17">
        <v>58.98</v>
      </c>
      <c r="G11" s="17">
        <v>64.97</v>
      </c>
      <c r="H11" s="77">
        <v>76.5</v>
      </c>
      <c r="I11" s="78"/>
      <c r="J11" s="77">
        <v>79.56</v>
      </c>
      <c r="K11" s="78"/>
    </row>
    <row r="12" spans="1:11" s="15" customFormat="1" ht="36.75" customHeight="1">
      <c r="A12" s="97" t="s">
        <v>95</v>
      </c>
      <c r="B12" s="98"/>
      <c r="C12" s="27" t="s">
        <v>130</v>
      </c>
      <c r="D12" s="19">
        <v>2.25807</v>
      </c>
      <c r="E12" s="19">
        <v>3.42829</v>
      </c>
      <c r="F12" s="19">
        <v>1.42997</v>
      </c>
      <c r="G12" s="19">
        <v>1.43596</v>
      </c>
      <c r="H12" s="86">
        <v>1.44739</v>
      </c>
      <c r="I12" s="87"/>
      <c r="J12" s="86">
        <v>2.67229</v>
      </c>
      <c r="K12" s="87"/>
    </row>
    <row r="13" spans="1:11" s="15" customFormat="1" ht="22.5" customHeight="1">
      <c r="A13" s="20"/>
      <c r="B13" s="21"/>
      <c r="C13" s="22"/>
      <c r="D13" s="23"/>
      <c r="E13" s="23"/>
      <c r="F13" s="24"/>
      <c r="G13" s="24"/>
      <c r="H13" s="24"/>
      <c r="I13" s="24"/>
      <c r="J13" s="24"/>
      <c r="K13" s="24"/>
    </row>
    <row r="14" ht="18.75">
      <c r="B14" s="18"/>
    </row>
    <row r="15" spans="1:11" ht="18.75">
      <c r="A15" s="83" t="s">
        <v>128</v>
      </c>
      <c r="B15" s="83"/>
      <c r="C15" s="83"/>
      <c r="H15" s="84" t="s">
        <v>116</v>
      </c>
      <c r="I15" s="84"/>
      <c r="J15" s="84"/>
      <c r="K15" s="84"/>
    </row>
    <row r="18" spans="1:2" ht="18.75">
      <c r="A18" s="13"/>
      <c r="B18" s="13"/>
    </row>
    <row r="19" spans="1:2" ht="18.75">
      <c r="A19" s="13"/>
      <c r="B19" s="13"/>
    </row>
    <row r="24" spans="1:2" ht="18.75">
      <c r="A24" s="85" t="s">
        <v>117</v>
      </c>
      <c r="B24" s="85"/>
    </row>
    <row r="25" spans="1:2" ht="18.75">
      <c r="A25" s="85" t="s">
        <v>106</v>
      </c>
      <c r="B25" s="85"/>
    </row>
  </sheetData>
  <sheetProtection/>
  <mergeCells count="29">
    <mergeCell ref="A25:B25"/>
    <mergeCell ref="A9:B9"/>
    <mergeCell ref="A10:B10"/>
    <mergeCell ref="A11:B11"/>
    <mergeCell ref="A12:B12"/>
    <mergeCell ref="C9:K9"/>
    <mergeCell ref="H12:I12"/>
    <mergeCell ref="J10:K10"/>
    <mergeCell ref="H11:I11"/>
    <mergeCell ref="J11:K11"/>
    <mergeCell ref="A15:C15"/>
    <mergeCell ref="H15:K15"/>
    <mergeCell ref="A24:B24"/>
    <mergeCell ref="J12:K12"/>
    <mergeCell ref="H4:K4"/>
    <mergeCell ref="D5:E5"/>
    <mergeCell ref="F5:G5"/>
    <mergeCell ref="H5:K5"/>
    <mergeCell ref="H6:I6"/>
    <mergeCell ref="J6:K6"/>
    <mergeCell ref="B7:K7"/>
    <mergeCell ref="B8:K8"/>
    <mergeCell ref="H10:I10"/>
    <mergeCell ref="A2:K2"/>
    <mergeCell ref="A4:A6"/>
    <mergeCell ref="B4:B6"/>
    <mergeCell ref="C4:C6"/>
    <mergeCell ref="D4:E4"/>
    <mergeCell ref="F4:G4"/>
  </mergeCells>
  <printOptions horizontalCentered="1"/>
  <pageMargins left="0.5511811023622047" right="0.5511811023622047" top="1.1811023622047245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2020-04-14T00:39:49Z</cp:lastPrinted>
  <dcterms:created xsi:type="dcterms:W3CDTF">2011-01-11T10:25:48Z</dcterms:created>
  <dcterms:modified xsi:type="dcterms:W3CDTF">2020-04-14T00:45:41Z</dcterms:modified>
  <cp:category/>
  <cp:version/>
  <cp:contentType/>
  <cp:contentStatus/>
</cp:coreProperties>
</file>